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Движ денег" sheetId="1" r:id="rId1"/>
  </sheets>
  <calcPr calcId="124519" refMode="R1C1"/>
</workbook>
</file>

<file path=xl/calcChain.xml><?xml version="1.0" encoding="utf-8"?>
<calcChain xmlns="http://schemas.openxmlformats.org/spreadsheetml/2006/main">
  <c r="D65" i="1"/>
  <c r="E58"/>
  <c r="D58"/>
  <c r="E52"/>
  <c r="D52"/>
  <c r="E42"/>
  <c r="E50" s="1"/>
  <c r="D42"/>
  <c r="E34"/>
  <c r="D34"/>
  <c r="E23"/>
  <c r="E16"/>
  <c r="E32" s="1"/>
  <c r="E65" l="1"/>
</calcChain>
</file>

<file path=xl/sharedStrings.xml><?xml version="1.0" encoding="utf-8"?>
<sst xmlns="http://schemas.openxmlformats.org/spreadsheetml/2006/main" count="113" uniqueCount="99">
  <si>
    <t>Приложение 4</t>
  </si>
  <si>
    <t xml:space="preserve">к приказу Министра финансов </t>
  </si>
  <si>
    <t>Республики Казахстан</t>
  </si>
  <si>
    <t>от 20 августа 2010 года №422</t>
  </si>
  <si>
    <t>Форма 3</t>
  </si>
  <si>
    <r>
      <t xml:space="preserve">Наименование организации:      </t>
    </r>
    <r>
      <rPr>
        <b/>
        <i/>
        <sz val="10"/>
        <rFont val="Arial"/>
        <family val="2"/>
        <charset val="204"/>
      </rPr>
      <t xml:space="preserve">КГП "Центральная районная больница Шетского района"    </t>
    </r>
  </si>
  <si>
    <t xml:space="preserve">    ОТЧЕТ О ДВИЖЕНИИ ДЕНЕЖНЫХ СРЕДСТВ</t>
  </si>
  <si>
    <t>за период с 01 января по 30 августа 2018 года</t>
  </si>
  <si>
    <t>в тенге</t>
  </si>
  <si>
    <t>Наименование показателей</t>
  </si>
  <si>
    <t>Код строки</t>
  </si>
  <si>
    <t>За предыдущий период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</si>
  <si>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</si>
  <si>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</si>
  <si>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</t>
  </si>
  <si>
    <t>010</t>
  </si>
  <si>
    <t>в том числе:</t>
  </si>
  <si>
    <t>реализация товаров, услуг</t>
  </si>
  <si>
    <t>011</t>
  </si>
  <si>
    <t>предоставление услуг (коммунальные платежи)</t>
  </si>
  <si>
    <t>012</t>
  </si>
  <si>
    <t>авансы полученные</t>
  </si>
  <si>
    <t>013</t>
  </si>
  <si>
    <t>дивиденды</t>
  </si>
  <si>
    <t>014</t>
  </si>
  <si>
    <t xml:space="preserve">прочие поступления </t>
  </si>
  <si>
    <t>015</t>
  </si>
  <si>
    <t>2. 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</si>
  <si>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</si>
  <si>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</si>
  <si>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</si>
  <si>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</si>
  <si>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</si>
  <si>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</si>
  <si>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</si>
  <si>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 по займам</t>
  </si>
  <si>
    <t>024</t>
  </si>
  <si>
    <t>корпоративный подоходный налог</t>
  </si>
  <si>
    <t>025</t>
  </si>
  <si>
    <t>другие платежи в бюджет (соцналог)</t>
  </si>
  <si>
    <t>026</t>
  </si>
  <si>
    <t>прочие выплаты (командировочные расходы)</t>
  </si>
  <si>
    <t>027</t>
  </si>
  <si>
    <t>3. Чистая сумма денежных средств от операционной  деятельности (стр. 010 - стр. 020)</t>
  </si>
  <si>
    <t>030</t>
  </si>
  <si>
    <t>II. Движение денежных средств от инвестиционной деятельности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</si>
  <si>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</si>
  <si>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</si>
  <si>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</si>
  <si>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</si>
  <si>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</si>
  <si>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</si>
  <si>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</si>
  <si>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</si>
  <si>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</si>
  <si>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 xml:space="preserve">погашение займов, предоставленных другим организациям </t>
  </si>
  <si>
    <t>045</t>
  </si>
  <si>
    <t>фьючерсные и форвардные контракты, опционы и прочие поступления</t>
  </si>
  <si>
    <t>046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</si>
  <si>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</si>
  <si>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</si>
  <si>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</si>
  <si>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</si>
  <si>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</si>
  <si>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</si>
  <si>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</si>
  <si>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</si>
  <si>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</si>
  <si>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 xml:space="preserve">предоставление  займов другим организациям </t>
  </si>
  <si>
    <t>055</t>
  </si>
  <si>
    <t>фьючерсные и форвардные контракты, опционы и прочие выплаты</t>
  </si>
  <si>
    <t>056</t>
  </si>
  <si>
    <t>3. Чистая сумма денежных средств от инвестиционной  деятельности (стр. 040 - стр. 050)</t>
  </si>
  <si>
    <t>060</t>
  </si>
  <si>
    <t>III. Движение денежных средств от финансовой деятельности</t>
  </si>
  <si>
    <t>070</t>
  </si>
  <si>
    <t>эмиссия акций и других ценных бумаг</t>
  </si>
  <si>
    <t>071</t>
  </si>
  <si>
    <t>получение займов</t>
  </si>
  <si>
    <t>072</t>
  </si>
  <si>
    <t>получение вознаграждения по финансируемой аренде</t>
  </si>
  <si>
    <t>073</t>
  </si>
  <si>
    <t>074</t>
  </si>
  <si>
    <t>080</t>
  </si>
  <si>
    <t xml:space="preserve">погашение займов </t>
  </si>
  <si>
    <t>081</t>
  </si>
  <si>
    <t>приобретение собственных акций</t>
  </si>
  <si>
    <t>082</t>
  </si>
  <si>
    <t>выплата дивидендов</t>
  </si>
  <si>
    <t>083</t>
  </si>
  <si>
    <t xml:space="preserve">прочие </t>
  </si>
  <si>
    <t>084</t>
  </si>
  <si>
    <t>3. Чистая сумма денежных средств от финансовой  деятельности (стр. 070 - стр. 080)</t>
  </si>
  <si>
    <t>090</t>
  </si>
  <si>
    <t>Итого: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</si>
  <si>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</si>
  <si>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</si>
  <si>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Директор                                             Нуртаев Д.Ж.</t>
  </si>
  <si>
    <t>Главный бухгалтер                          Айтуова Г.Ш.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</si>
</sst>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 vertical="center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/>
  </cellXfs>
  <cellStyles count="2">
    <cellStyle name="S1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>
      <selection activeCell="B11" sqref="B11:D11"/>
    </sheetView>
  </sheetViews>
  <sheetFormatPr defaultRowHeight="12.75"/>
  <cols>
    <col min="1" max="1" width="11" customWidth="1"/>
    <col min="2" max="2" width="26.28515625" customWidth="1"/>
    <col min="3" max="3" width="15.140625" customWidth="1"/>
    <col min="4" max="4" width="13.5703125" customWidth="1"/>
    <col min="5" max="5" width="27.5703125" customWidth="1"/>
    <col min="7" max="7" width="11.140625" bestFit="1" customWidth="1"/>
    <col min="9" max="9" width="11.42578125" customWidth="1"/>
  </cols>
  <sheetData>
    <row r="1" spans="1:9">
      <c r="C1" s="1"/>
      <c r="D1" t="s">
        <v>0</v>
      </c>
    </row>
    <row r="2" spans="1:9">
      <c r="C2" t="s">
        <v>1</v>
      </c>
    </row>
    <row r="3" spans="1:9">
      <c r="C3" t="s">
        <v>2</v>
      </c>
    </row>
    <row r="4" spans="1:9">
      <c r="C4" s="2" t="s">
        <v>3</v>
      </c>
    </row>
    <row r="6" spans="1:9">
      <c r="C6" s="1"/>
      <c r="E6" t="s">
        <v>4</v>
      </c>
    </row>
    <row r="7" spans="1:9">
      <c r="C7" s="1"/>
    </row>
    <row r="8" spans="1:9">
      <c r="A8" s="3" t="s">
        <v>5</v>
      </c>
      <c r="B8" s="3"/>
      <c r="C8" s="3"/>
      <c r="D8" s="3"/>
      <c r="E8" s="3"/>
    </row>
    <row r="9" spans="1:9">
      <c r="C9" s="1"/>
    </row>
    <row r="10" spans="1:9">
      <c r="B10" s="4" t="s">
        <v>6</v>
      </c>
      <c r="C10" s="4"/>
      <c r="D10" s="4"/>
    </row>
    <row r="11" spans="1:9">
      <c r="B11" s="5" t="s">
        <v>7</v>
      </c>
      <c r="C11" s="5"/>
      <c r="D11" s="5"/>
    </row>
    <row r="12" spans="1:9">
      <c r="C12" s="1"/>
      <c r="E12" t="s">
        <v>8</v>
      </c>
    </row>
    <row r="13" spans="1:9" ht="38.25">
      <c r="A13" s="6" t="s">
        <v>9</v>
      </c>
      <c r="B13" s="6"/>
      <c r="C13" s="7" t="s">
        <v>10</v>
      </c>
      <c r="D13" s="7" t="s">
        <v>11</v>
      </c>
      <c r="E13" s="7" t="s">
        <v>12</v>
      </c>
    </row>
    <row r="14" spans="1:9">
      <c r="A14" s="6">
        <v>1</v>
      </c>
      <c r="B14" s="6"/>
      <c r="C14" s="7">
        <v>2</v>
      </c>
      <c r="D14" s="7">
        <v>3</v>
      </c>
      <c r="E14" s="7">
        <v>4</v>
      </c>
    </row>
    <row r="15" spans="1:9">
      <c r="A15" s="8" t="s">
        <v>13</v>
      </c>
      <c r="B15" s="8"/>
      <c r="C15" s="8"/>
      <c r="D15" s="8"/>
      <c r="E15" s="8"/>
    </row>
    <row r="16" spans="1:9">
      <c r="A16" s="9" t="s">
        <v>14</v>
      </c>
      <c r="B16" s="9"/>
      <c r="C16" s="10" t="s">
        <v>15</v>
      </c>
      <c r="D16" s="11">
        <v>884916347</v>
      </c>
      <c r="E16" s="11">
        <f>SUM(E18:E22)</f>
        <v>792275167</v>
      </c>
      <c r="G16" s="12"/>
      <c r="H16" s="13"/>
      <c r="I16" s="14"/>
    </row>
    <row r="17" spans="1:9" ht="25.5">
      <c r="A17" s="15" t="s">
        <v>16</v>
      </c>
      <c r="B17" s="15"/>
      <c r="C17" s="16"/>
      <c r="D17" s="17"/>
      <c r="E17" s="17"/>
      <c r="G17" s="18"/>
      <c r="H17" s="13"/>
      <c r="I17" s="13"/>
    </row>
    <row r="18" spans="1:9" ht="20.25" customHeight="1">
      <c r="A18" s="15"/>
      <c r="B18" s="15" t="s">
        <v>17</v>
      </c>
      <c r="C18" s="16" t="s">
        <v>18</v>
      </c>
      <c r="D18" s="17">
        <v>779623199</v>
      </c>
      <c r="E18" s="17">
        <v>792275167</v>
      </c>
      <c r="G18" s="18"/>
      <c r="H18" s="13"/>
      <c r="I18" s="13"/>
    </row>
    <row r="19" spans="1:9" ht="30.75" customHeight="1">
      <c r="A19" s="15"/>
      <c r="B19" s="15" t="s">
        <v>19</v>
      </c>
      <c r="C19" s="16" t="s">
        <v>20</v>
      </c>
      <c r="D19" s="17"/>
      <c r="E19" s="17"/>
      <c r="G19" s="18"/>
      <c r="H19" s="13"/>
      <c r="I19" s="13"/>
    </row>
    <row r="20" spans="1:9">
      <c r="A20" s="15"/>
      <c r="B20" s="15" t="s">
        <v>21</v>
      </c>
      <c r="C20" s="16" t="s">
        <v>22</v>
      </c>
      <c r="D20" s="17"/>
      <c r="E20" s="17"/>
      <c r="G20" s="18"/>
      <c r="H20" s="13"/>
      <c r="I20" s="13"/>
    </row>
    <row r="21" spans="1:9">
      <c r="A21" s="15"/>
      <c r="B21" s="15" t="s">
        <v>23</v>
      </c>
      <c r="C21" s="16" t="s">
        <v>24</v>
      </c>
      <c r="D21" s="17"/>
      <c r="E21" s="17"/>
      <c r="G21" s="18"/>
      <c r="H21" s="13"/>
      <c r="I21" s="13"/>
    </row>
    <row r="22" spans="1:9">
      <c r="A22" s="15"/>
      <c r="B22" s="19" t="s">
        <v>25</v>
      </c>
      <c r="C22" s="16" t="s">
        <v>26</v>
      </c>
      <c r="D22" s="17">
        <v>105293148</v>
      </c>
      <c r="E22" s="17"/>
      <c r="G22" s="18"/>
      <c r="H22" s="13"/>
      <c r="I22" s="13"/>
    </row>
    <row r="23" spans="1:9">
      <c r="A23" s="9" t="s">
        <v>27</v>
      </c>
      <c r="B23" s="9"/>
      <c r="C23" s="10" t="s">
        <v>28</v>
      </c>
      <c r="D23" s="11">
        <v>796865235</v>
      </c>
      <c r="E23" s="11">
        <f>SUM(E25:E31)</f>
        <v>780563082</v>
      </c>
      <c r="G23" s="12"/>
      <c r="H23" s="13"/>
      <c r="I23" s="14"/>
    </row>
    <row r="24" spans="1:9" ht="25.5">
      <c r="A24" s="15" t="s">
        <v>16</v>
      </c>
      <c r="B24" s="15"/>
      <c r="C24" s="16"/>
      <c r="D24" s="17"/>
      <c r="E24" s="17"/>
      <c r="G24" s="18"/>
      <c r="H24" s="13"/>
      <c r="I24" s="13"/>
    </row>
    <row r="25" spans="1:9" ht="25.5">
      <c r="A25" s="15"/>
      <c r="B25" s="15" t="s">
        <v>29</v>
      </c>
      <c r="C25" s="16" t="s">
        <v>30</v>
      </c>
      <c r="D25" s="20">
        <v>200978842</v>
      </c>
      <c r="E25" s="20">
        <v>209236773</v>
      </c>
      <c r="G25" s="21"/>
      <c r="H25" s="13"/>
      <c r="I25" s="14"/>
    </row>
    <row r="26" spans="1:9">
      <c r="A26" s="15"/>
      <c r="B26" s="15" t="s">
        <v>31</v>
      </c>
      <c r="C26" s="16" t="s">
        <v>32</v>
      </c>
      <c r="D26" s="20"/>
      <c r="E26" s="20"/>
      <c r="G26" s="21"/>
      <c r="H26" s="13"/>
      <c r="I26" s="13"/>
    </row>
    <row r="27" spans="1:9" ht="19.5" customHeight="1">
      <c r="A27" s="15"/>
      <c r="B27" s="15" t="s">
        <v>33</v>
      </c>
      <c r="C27" s="16" t="s">
        <v>34</v>
      </c>
      <c r="D27" s="20">
        <v>530297502</v>
      </c>
      <c r="E27" s="20">
        <v>504143517</v>
      </c>
      <c r="G27" s="21"/>
      <c r="H27" s="13"/>
      <c r="I27" s="13"/>
    </row>
    <row r="28" spans="1:9" ht="26.25" customHeight="1">
      <c r="A28" s="15"/>
      <c r="B28" s="15" t="s">
        <v>35</v>
      </c>
      <c r="C28" s="16" t="s">
        <v>36</v>
      </c>
      <c r="D28" s="20"/>
      <c r="E28" s="20"/>
      <c r="G28" s="21"/>
      <c r="H28" s="13"/>
      <c r="I28" s="13"/>
    </row>
    <row r="29" spans="1:9" ht="25.5">
      <c r="A29" s="15"/>
      <c r="B29" s="15" t="s">
        <v>37</v>
      </c>
      <c r="C29" s="16" t="s">
        <v>38</v>
      </c>
      <c r="D29" s="20"/>
      <c r="E29" s="20"/>
      <c r="G29" s="21"/>
      <c r="H29" s="13"/>
      <c r="I29" s="13"/>
    </row>
    <row r="30" spans="1:9" ht="25.5">
      <c r="A30" s="15"/>
      <c r="B30" s="19" t="s">
        <v>39</v>
      </c>
      <c r="C30" s="16" t="s">
        <v>40</v>
      </c>
      <c r="D30" s="20">
        <v>43507750</v>
      </c>
      <c r="E30" s="20">
        <v>33538153</v>
      </c>
      <c r="G30" s="21"/>
      <c r="H30" s="13"/>
      <c r="I30" s="13"/>
    </row>
    <row r="31" spans="1:9" ht="27" customHeight="1">
      <c r="A31" s="15"/>
      <c r="B31" s="15" t="s">
        <v>41</v>
      </c>
      <c r="C31" s="16" t="s">
        <v>42</v>
      </c>
      <c r="D31" s="20">
        <v>22081141</v>
      </c>
      <c r="E31" s="20">
        <v>33644639</v>
      </c>
      <c r="G31" s="21"/>
      <c r="H31" s="13"/>
      <c r="I31" s="13"/>
    </row>
    <row r="32" spans="1:9">
      <c r="A32" s="9" t="s">
        <v>43</v>
      </c>
      <c r="B32" s="9"/>
      <c r="C32" s="10" t="s">
        <v>44</v>
      </c>
      <c r="D32" s="11">
        <v>88051112</v>
      </c>
      <c r="E32" s="11">
        <f>E16-E23</f>
        <v>11712085</v>
      </c>
      <c r="G32" s="12"/>
      <c r="H32" s="13"/>
      <c r="I32" s="13"/>
    </row>
    <row r="33" spans="1:9">
      <c r="A33" s="8" t="s">
        <v>45</v>
      </c>
      <c r="B33" s="8"/>
      <c r="C33" s="8"/>
      <c r="D33" s="8"/>
      <c r="E33" s="8"/>
      <c r="G33" s="13"/>
      <c r="H33" s="13"/>
      <c r="I33" s="13"/>
    </row>
    <row r="34" spans="1:9">
      <c r="A34" s="9" t="s">
        <v>14</v>
      </c>
      <c r="B34" s="9"/>
      <c r="C34" s="10" t="s">
        <v>46</v>
      </c>
      <c r="D34" s="11">
        <f>SUM(D36:D41)</f>
        <v>0</v>
      </c>
      <c r="E34" s="11">
        <f>SUM(E36:E41)</f>
        <v>0</v>
      </c>
    </row>
    <row r="35" spans="1:9" ht="25.5">
      <c r="A35" s="15" t="s">
        <v>16</v>
      </c>
      <c r="B35" s="15"/>
      <c r="C35" s="16"/>
      <c r="D35" s="17"/>
      <c r="E35" s="17"/>
    </row>
    <row r="36" spans="1:9" ht="25.5">
      <c r="A36" s="15"/>
      <c r="B36" s="15" t="s">
        <v>47</v>
      </c>
      <c r="C36" s="16" t="s">
        <v>48</v>
      </c>
      <c r="D36" s="17"/>
      <c r="E36" s="17"/>
    </row>
    <row r="37" spans="1:9" ht="30.75" customHeight="1">
      <c r="A37" s="15"/>
      <c r="B37" s="15" t="s">
        <v>49</v>
      </c>
      <c r="C37" s="16" t="s">
        <v>50</v>
      </c>
      <c r="D37" s="17"/>
      <c r="E37" s="17"/>
    </row>
    <row r="38" spans="1:9" ht="25.5">
      <c r="A38" s="15"/>
      <c r="B38" s="15" t="s">
        <v>51</v>
      </c>
      <c r="C38" s="16" t="s">
        <v>52</v>
      </c>
      <c r="D38" s="17"/>
      <c r="E38" s="17"/>
    </row>
    <row r="39" spans="1:9" ht="25.5">
      <c r="A39" s="15"/>
      <c r="B39" s="15" t="s">
        <v>53</v>
      </c>
      <c r="C39" s="16" t="s">
        <v>54</v>
      </c>
      <c r="D39" s="17"/>
      <c r="E39" s="17"/>
    </row>
    <row r="40" spans="1:9" ht="38.25">
      <c r="A40" s="15"/>
      <c r="B40" s="15" t="s">
        <v>55</v>
      </c>
      <c r="C40" s="16" t="s">
        <v>56</v>
      </c>
      <c r="D40" s="17"/>
      <c r="E40" s="17"/>
    </row>
    <row r="41" spans="1:9" ht="39" customHeight="1">
      <c r="A41" s="15"/>
      <c r="B41" s="15" t="s">
        <v>57</v>
      </c>
      <c r="C41" s="16" t="s">
        <v>58</v>
      </c>
      <c r="D41" s="17"/>
      <c r="E41" s="17"/>
    </row>
    <row r="42" spans="1:9">
      <c r="A42" s="9" t="s">
        <v>27</v>
      </c>
      <c r="B42" s="9"/>
      <c r="C42" s="10" t="s">
        <v>59</v>
      </c>
      <c r="D42" s="11">
        <f>SUM(D44:D49)</f>
        <v>103128764</v>
      </c>
      <c r="E42" s="11">
        <f>SUM(E44:E49)</f>
        <v>11554860</v>
      </c>
    </row>
    <row r="43" spans="1:9" ht="25.5">
      <c r="A43" s="15" t="s">
        <v>16</v>
      </c>
      <c r="B43" s="15"/>
      <c r="C43" s="16"/>
      <c r="D43" s="17"/>
      <c r="E43" s="17"/>
    </row>
    <row r="44" spans="1:9" ht="25.5">
      <c r="A44" s="15"/>
      <c r="B44" s="15" t="s">
        <v>60</v>
      </c>
      <c r="C44" s="16" t="s">
        <v>61</v>
      </c>
      <c r="D44" s="17">
        <v>103128764</v>
      </c>
      <c r="E44" s="17">
        <v>11554860</v>
      </c>
    </row>
    <row r="45" spans="1:9" ht="28.5" customHeight="1">
      <c r="A45" s="15"/>
      <c r="B45" s="15" t="s">
        <v>62</v>
      </c>
      <c r="C45" s="16" t="s">
        <v>63</v>
      </c>
      <c r="D45" s="17"/>
      <c r="E45" s="17"/>
    </row>
    <row r="46" spans="1:9" ht="25.5">
      <c r="A46" s="15"/>
      <c r="B46" s="15" t="s">
        <v>64</v>
      </c>
      <c r="C46" s="16" t="s">
        <v>65</v>
      </c>
      <c r="D46" s="17"/>
      <c r="E46" s="17"/>
    </row>
    <row r="47" spans="1:9" ht="25.5">
      <c r="A47" s="15"/>
      <c r="B47" s="15" t="s">
        <v>66</v>
      </c>
      <c r="C47" s="16" t="s">
        <v>67</v>
      </c>
      <c r="D47" s="17"/>
      <c r="E47" s="17"/>
    </row>
    <row r="48" spans="1:9" ht="28.5" customHeight="1">
      <c r="A48" s="15"/>
      <c r="B48" s="15" t="s">
        <v>68</v>
      </c>
      <c r="C48" s="16" t="s">
        <v>69</v>
      </c>
      <c r="D48" s="17"/>
      <c r="E48" s="17"/>
    </row>
    <row r="49" spans="1:5" ht="41.25" customHeight="1">
      <c r="A49" s="15"/>
      <c r="B49" s="15" t="s">
        <v>70</v>
      </c>
      <c r="C49" s="16" t="s">
        <v>71</v>
      </c>
      <c r="D49" s="17"/>
      <c r="E49" s="17"/>
    </row>
    <row r="50" spans="1:5" ht="50.25" customHeight="1">
      <c r="A50" s="9" t="s">
        <v>72</v>
      </c>
      <c r="B50" s="9"/>
      <c r="C50" s="10" t="s">
        <v>73</v>
      </c>
      <c r="D50" s="11">
        <v>-103128764</v>
      </c>
      <c r="E50" s="11">
        <f>0-E42</f>
        <v>-11554860</v>
      </c>
    </row>
    <row r="51" spans="1:5">
      <c r="A51" s="8" t="s">
        <v>74</v>
      </c>
      <c r="B51" s="8"/>
      <c r="C51" s="8"/>
      <c r="D51" s="8"/>
      <c r="E51" s="8"/>
    </row>
    <row r="52" spans="1:5">
      <c r="A52" s="9" t="s">
        <v>14</v>
      </c>
      <c r="B52" s="9"/>
      <c r="C52" s="10" t="s">
        <v>75</v>
      </c>
      <c r="D52" s="11">
        <f>SUM(D54:D57)</f>
        <v>0</v>
      </c>
      <c r="E52" s="11">
        <f>SUM(E54:E57)</f>
        <v>0</v>
      </c>
    </row>
    <row r="53" spans="1:5" ht="25.5">
      <c r="A53" s="15" t="s">
        <v>16</v>
      </c>
      <c r="B53" s="15"/>
      <c r="C53" s="16"/>
      <c r="D53" s="17"/>
      <c r="E53" s="17"/>
    </row>
    <row r="54" spans="1:5" ht="25.5">
      <c r="A54" s="15"/>
      <c r="B54" s="15" t="s">
        <v>76</v>
      </c>
      <c r="C54" s="16" t="s">
        <v>77</v>
      </c>
      <c r="D54" s="17"/>
      <c r="E54" s="17"/>
    </row>
    <row r="55" spans="1:5">
      <c r="A55" s="15"/>
      <c r="B55" s="15" t="s">
        <v>78</v>
      </c>
      <c r="C55" s="16" t="s">
        <v>79</v>
      </c>
      <c r="D55" s="17"/>
      <c r="E55" s="17"/>
    </row>
    <row r="56" spans="1:5" ht="24.75" customHeight="1">
      <c r="A56" s="15"/>
      <c r="B56" s="15" t="s">
        <v>80</v>
      </c>
      <c r="C56" s="16" t="s">
        <v>81</v>
      </c>
      <c r="D56" s="17"/>
      <c r="E56" s="17"/>
    </row>
    <row r="57" spans="1:5">
      <c r="A57" s="15"/>
      <c r="B57" s="15" t="s">
        <v>25</v>
      </c>
      <c r="C57" s="16" t="s">
        <v>82</v>
      </c>
      <c r="D57" s="17"/>
      <c r="E57" s="17"/>
    </row>
    <row r="58" spans="1:5">
      <c r="A58" s="9" t="s">
        <v>27</v>
      </c>
      <c r="B58" s="9"/>
      <c r="C58" s="10" t="s">
        <v>83</v>
      </c>
      <c r="D58" s="11">
        <f>SUM(D60:D63)</f>
        <v>0</v>
      </c>
      <c r="E58" s="11">
        <f>SUM(E60:E63)</f>
        <v>0</v>
      </c>
    </row>
    <row r="59" spans="1:5" ht="25.5">
      <c r="A59" s="15" t="s">
        <v>16</v>
      </c>
      <c r="B59" s="15"/>
      <c r="C59" s="16"/>
      <c r="D59" s="17"/>
      <c r="E59" s="17"/>
    </row>
    <row r="60" spans="1:5">
      <c r="A60" s="15"/>
      <c r="B60" s="15" t="s">
        <v>84</v>
      </c>
      <c r="C60" s="16" t="s">
        <v>85</v>
      </c>
      <c r="D60" s="17"/>
      <c r="E60" s="17"/>
    </row>
    <row r="61" spans="1:5" ht="25.5">
      <c r="A61" s="15"/>
      <c r="B61" s="15" t="s">
        <v>86</v>
      </c>
      <c r="C61" s="16" t="s">
        <v>87</v>
      </c>
      <c r="D61" s="17"/>
      <c r="E61" s="17"/>
    </row>
    <row r="62" spans="1:5">
      <c r="A62" s="15"/>
      <c r="B62" s="15" t="s">
        <v>88</v>
      </c>
      <c r="C62" s="16" t="s">
        <v>89</v>
      </c>
      <c r="D62" s="17"/>
      <c r="E62" s="17"/>
    </row>
    <row r="63" spans="1:5">
      <c r="A63" s="15"/>
      <c r="B63" s="15" t="s">
        <v>90</v>
      </c>
      <c r="C63" s="16" t="s">
        <v>91</v>
      </c>
      <c r="D63" s="17"/>
      <c r="E63" s="17"/>
    </row>
    <row r="64" spans="1:5" ht="23.25" customHeight="1">
      <c r="A64" s="9" t="s">
        <v>92</v>
      </c>
      <c r="B64" s="9"/>
      <c r="C64" s="10" t="s">
        <v>93</v>
      </c>
      <c r="D64" s="11"/>
      <c r="E64" s="11"/>
    </row>
    <row r="65" spans="1:5">
      <c r="A65" s="9" t="s">
        <v>94</v>
      </c>
      <c r="B65" s="9"/>
      <c r="C65" s="22"/>
      <c r="D65" s="23">
        <f>D32+D50+D64</f>
        <v>-15077652</v>
      </c>
      <c r="E65" s="23">
        <f>E32+E50+E64</f>
        <v>157225</v>
      </c>
    </row>
    <row r="66" spans="1:5">
      <c r="C66" s="1"/>
    </row>
    <row r="67" spans="1:5">
      <c r="C67" s="1"/>
    </row>
    <row r="68" spans="1:5" ht="38.25">
      <c r="A68" s="6" t="s">
        <v>9</v>
      </c>
      <c r="B68" s="6"/>
      <c r="C68" s="7" t="s">
        <v>10</v>
      </c>
      <c r="D68" s="15" t="s">
        <v>11</v>
      </c>
      <c r="E68" s="15" t="s">
        <v>12</v>
      </c>
    </row>
    <row r="69" spans="1:5">
      <c r="A69" s="6">
        <v>1</v>
      </c>
      <c r="B69" s="6"/>
      <c r="C69" s="7">
        <v>2</v>
      </c>
      <c r="D69" s="7">
        <v>3</v>
      </c>
      <c r="E69" s="7">
        <v>4</v>
      </c>
    </row>
    <row r="70" spans="1:5">
      <c r="A70" s="9" t="s">
        <v>95</v>
      </c>
      <c r="B70" s="9"/>
      <c r="C70" s="22"/>
      <c r="D70" s="17">
        <v>17352255</v>
      </c>
      <c r="E70" s="17">
        <v>2274603</v>
      </c>
    </row>
    <row r="71" spans="1:5">
      <c r="A71" s="9" t="s">
        <v>96</v>
      </c>
      <c r="B71" s="9"/>
      <c r="C71" s="22"/>
      <c r="D71" s="23">
        <v>2274603</v>
      </c>
      <c r="E71" s="23">
        <v>2431828</v>
      </c>
    </row>
    <row r="72" spans="1:5">
      <c r="C72" s="1"/>
      <c r="E72" s="24"/>
    </row>
    <row r="73" spans="1:5">
      <c r="C73" s="1"/>
    </row>
    <row r="74" spans="1:5" ht="14.25" customHeight="1">
      <c r="B74" s="25" t="s">
        <v>97</v>
      </c>
      <c r="C74" s="25"/>
      <c r="D74" s="25"/>
      <c r="E74" s="25"/>
    </row>
    <row r="75" spans="1:5" ht="14.25">
      <c r="A75" s="26"/>
      <c r="B75" s="27"/>
      <c r="C75" s="28"/>
      <c r="D75" s="29"/>
      <c r="E75" s="30"/>
    </row>
    <row r="76" spans="1:5" ht="14.25">
      <c r="A76" s="31"/>
      <c r="B76" s="27"/>
      <c r="C76" s="29"/>
      <c r="D76" s="29"/>
      <c r="E76" s="26"/>
    </row>
    <row r="77" spans="1:5" ht="14.25" customHeight="1">
      <c r="B77" s="25" t="s">
        <v>98</v>
      </c>
      <c r="C77" s="25"/>
      <c r="D77" s="25"/>
      <c r="E77" s="25"/>
    </row>
    <row r="78" spans="1:5" ht="14.25">
      <c r="B78" s="32"/>
      <c r="C78" s="28"/>
      <c r="D78" s="32"/>
    </row>
    <row r="79" spans="1:5">
      <c r="C79" s="1"/>
    </row>
  </sheetData>
  <mergeCells count="24">
    <mergeCell ref="A68:B68"/>
    <mergeCell ref="A69:B69"/>
    <mergeCell ref="A70:B70"/>
    <mergeCell ref="A71:B71"/>
    <mergeCell ref="B74:E74"/>
    <mergeCell ref="B77:E77"/>
    <mergeCell ref="A50:B50"/>
    <mergeCell ref="A51:E51"/>
    <mergeCell ref="A52:B52"/>
    <mergeCell ref="A58:B58"/>
    <mergeCell ref="A64:B64"/>
    <mergeCell ref="A65:B65"/>
    <mergeCell ref="A16:B16"/>
    <mergeCell ref="A23:B23"/>
    <mergeCell ref="A32:B32"/>
    <mergeCell ref="A33:E33"/>
    <mergeCell ref="A34:B34"/>
    <mergeCell ref="A42:B42"/>
    <mergeCell ref="A8:E8"/>
    <mergeCell ref="B10:D10"/>
    <mergeCell ref="B11:D11"/>
    <mergeCell ref="A13:B13"/>
    <mergeCell ref="A14:B14"/>
    <mergeCell ref="A15:E15"/>
  </mergeCells>
  <pageMargins left="0.7" right="0.7" top="0.75" bottom="0.75" header="0.3" footer="0.3"/>
  <pageSetup paperSize="9" scale="87" orientation="portrait" verticalDpi="0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Движ денег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2019-07-25T03:59:14Z</dcterms:created>
  <dcterms:modified xsi:type="dcterms:W3CDTF">2019-07-25T03:59:45Z</dcterms:modified>
</cp:coreProperties>
</file>