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6" i="1"/>
  <c r="F35"/>
  <c r="F34"/>
  <c r="F33"/>
  <c r="F32"/>
  <c r="F31"/>
  <c r="F30"/>
  <c r="F29"/>
  <c r="F28"/>
  <c r="F27"/>
  <c r="F26"/>
  <c r="F25"/>
  <c r="F24"/>
  <c r="F23"/>
  <c r="F22"/>
  <c r="F21"/>
  <c r="F20"/>
  <c r="F37"/>
  <c r="F19"/>
  <c r="F18"/>
  <c r="F17"/>
  <c r="F16"/>
  <c r="F15"/>
  <c r="F14"/>
  <c r="F13"/>
  <c r="F12"/>
  <c r="F11"/>
  <c r="F10"/>
  <c r="F9"/>
  <c r="F8"/>
  <c r="F7"/>
  <c r="F6"/>
  <c r="F38" l="1"/>
</calcChain>
</file>

<file path=xl/sharedStrings.xml><?xml version="1.0" encoding="utf-8"?>
<sst xmlns="http://schemas.openxmlformats.org/spreadsheetml/2006/main" count="77" uniqueCount="50">
  <si>
    <t>№ лота</t>
  </si>
  <si>
    <t xml:space="preserve">Наименование </t>
  </si>
  <si>
    <t>Ед.изм</t>
  </si>
  <si>
    <t>Кол-во</t>
  </si>
  <si>
    <t xml:space="preserve">Цена </t>
  </si>
  <si>
    <t xml:space="preserve">Сумма </t>
  </si>
  <si>
    <t>ИТОГО</t>
  </si>
  <si>
    <t>Условия поставки: Карагандинская область, Шетский район, Аксу-Аюлинский с.о., с.Аксу-Аюлы, ул.Жапакова 23</t>
  </si>
  <si>
    <t>Место приема документов – КГП «Центральная районная больница Шетского района» ул. Жапакова д.23 каб.222</t>
  </si>
  <si>
    <t>уп</t>
  </si>
  <si>
    <t>рул</t>
  </si>
  <si>
    <t>Каолиновая суспензия 50мл на анализатор SYSMEX BFT II</t>
  </si>
  <si>
    <t>Реагент для определения Test Thrombin 10*5мл на анализатор SYSMEX BFT II</t>
  </si>
  <si>
    <t>Хлорид кальция 10*15мл на анализатор SYSMEX BFT II</t>
  </si>
  <si>
    <t>Мультифибрин (Фибриноген) на анализатор SYSMEX BFT II</t>
  </si>
  <si>
    <t>Реагент для определения Thromborel S 10*4мл на анализатор SYSMEX BFT II</t>
  </si>
  <si>
    <t>Реагент для определения Actin FS 10*2мл на анализатор SYSMEX BFT II</t>
  </si>
  <si>
    <t xml:space="preserve">Чековая лента 57*30мм </t>
  </si>
  <si>
    <t>Стандартный контрольный раствор Eightchck-3WP Normal 2-8С
EIGHTCHECK-N</t>
  </si>
  <si>
    <t>фл</t>
  </si>
  <si>
    <t>Стандартный контрольный раствор Eightchck-3WP Low 2-8С
EIGHTCHECK-L</t>
  </si>
  <si>
    <t>Стандартный контрольный раствор Eightchck-3WP High 2-8С
EIGHTCHECK-H</t>
  </si>
  <si>
    <t xml:space="preserve">Пипетка стеклянная к СОЭ-метру </t>
  </si>
  <si>
    <t>шт</t>
  </si>
  <si>
    <t>Набор реагентов для определения ревматоидного фактора в
сыворотке крови методом латекс-агглютинации «РФ-Латекс-
ВИТАЛ»</t>
  </si>
  <si>
    <t>Набор реагентов для определения С-реактивного белка в
сыворотке крови методом латекс-агглютинации (СРБ-Латекс-
ВИТАЛ)</t>
  </si>
  <si>
    <t>Набор реагентов для определения антистрептолизина (О) в
сыворотке крови методом латекс-агглютинации (АСЛ(О)-Латекс-
ВИТАЛ)</t>
  </si>
  <si>
    <t xml:space="preserve">Тиреотропный гормон на Автоматический
хемилюминесцентный
иммуноанализатор МАGLUMI X3/100 тестов упаковка </t>
  </si>
  <si>
    <t xml:space="preserve">гликолизированный гемоглобин
HbA1c на анализатор ichroma, 25 тестов </t>
  </si>
  <si>
    <t>БИЛИРУБИН (ПРЯМОЙ) на
Анализатор
биохимический-турбидиметрический
ВА400 (4х60мл+4х15мл)</t>
  </si>
  <si>
    <t xml:space="preserve">БИЛИРУБИН (ОБЩИЙ) на  Анализатор
биохимический-турбидиметрический
ВА400 (8x60+8x15мл ) </t>
  </si>
  <si>
    <t xml:space="preserve"> Витамин Д на анализатор ichromа, 25
тестов</t>
  </si>
  <si>
    <t>HDL-ХОЛЕСТЕРИН на Анализатор
биохимический-турбидиметрический ВА400(4x60мл+4х20мл)</t>
  </si>
  <si>
    <t>Тиреотропный гормон на анализатор ichromа, 25 тестов</t>
  </si>
  <si>
    <t>ХОЛЕСТЕРИН на анализатор биохимический -турбидиметрический ВА400 (10х60мл)</t>
  </si>
  <si>
    <t>Реакционный ротор (10) на Анализатор
биохимический-турбидиметрический
ВА400</t>
  </si>
  <si>
    <t xml:space="preserve">МАГНИЙ на Анализатор
биохимический-турбидиметрический
ВА400 (1x60мл+1x15мл) </t>
  </si>
  <si>
    <t>LDL-ХОЛЕСТЕРИН на Анализатор биохимический-турбидиметрический ВА400 (2x60мл+2х20мл)</t>
  </si>
  <si>
    <t>АЛЬФА-АМИЛАЗА
ПАНКРЕАТИЧЕСКАЯ на
Анализатор биохимический -
турбидиметрический ВА400
(2х60+2х15мл)</t>
  </si>
  <si>
    <t xml:space="preserve">ОБЩИЙ БЕЛОК на Анализатор биохимический-турбидиметрический ВА400 (1x60мл+1x20мл) </t>
  </si>
  <si>
    <t>КРЕАТИНИН на Анализатор биохимический-турбидиметрический ВА400 (5х60мл+5х60мл)</t>
  </si>
  <si>
    <t xml:space="preserve">МОЧЕВИНА на Анализатор биохимический-турбидиметрический ВА400 (8х60,8х15мл) </t>
  </si>
  <si>
    <t xml:space="preserve">ГЛЮКОЗА на Анализатор биохимический-турбидиметрический
ВА400 (10х60мл) </t>
  </si>
  <si>
    <t>Реагент A калибровочный на анализатор электролитов Audicom AC9801</t>
  </si>
  <si>
    <t>Перекись водорода</t>
  </si>
  <si>
    <t>кг</t>
  </si>
  <si>
    <t xml:space="preserve"> Объявление № 12 от 01.07.2024г                                                                                                                                                                                                     КГП на ПХВ «Районная больница Шетского района» УЗКО объявляет закуп ЛС и ИМН  способом запроса ценовых предложений</t>
  </si>
  <si>
    <t>Срок начала приема ценовых предложений: 01.07.2024г.</t>
  </si>
  <si>
    <t>Срок окончания приема ценовых предложений: 09.07.2024г.</t>
  </si>
  <si>
    <t xml:space="preserve">Время и место вскрытия конвертов с ценовыми предложениями – КГП на ПХВ «Районная больница Шетского района»  Карагандинская область, Шетский район, с. Аксу-Аюлы, ул Жапакова, д. 23.  Каб 222  09.07.2024 г в 10 час 00 мин 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</si>
</sst>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5" xfId="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44"/>
  <sheetViews>
    <sheetView tabSelected="1" topLeftCell="A33" zoomScaleNormal="100" workbookViewId="0">
      <selection activeCell="E50" sqref="E50"/>
    </sheetView>
  </sheetViews>
  <sheetFormatPr defaultRowHeight="15"/>
  <cols>
    <col min="2" max="2" width="34.42578125" customWidth="1"/>
    <col min="3" max="3" width="9.42578125" customWidth="1"/>
    <col min="4" max="4" width="13.140625" customWidth="1"/>
    <col min="5" max="5" width="18.42578125" customWidth="1"/>
    <col min="6" max="6" width="26" customWidth="1"/>
  </cols>
  <sheetData>
    <row r="3" spans="1:6" ht="60.6" customHeight="1">
      <c r="B3" s="29" t="s">
        <v>46</v>
      </c>
      <c r="C3" s="29"/>
      <c r="D3" s="29"/>
      <c r="E3" s="29"/>
    </row>
    <row r="4" spans="1:6" ht="16.5" thickBot="1">
      <c r="B4" s="30"/>
      <c r="C4" s="30"/>
      <c r="D4" s="30"/>
      <c r="E4" s="30"/>
    </row>
    <row r="5" spans="1:6" ht="15.75">
      <c r="A5" s="1" t="s">
        <v>0</v>
      </c>
      <c r="B5" s="2" t="s">
        <v>1</v>
      </c>
      <c r="C5" s="3" t="s">
        <v>2</v>
      </c>
      <c r="D5" s="2" t="s">
        <v>3</v>
      </c>
      <c r="E5" s="2" t="s">
        <v>4</v>
      </c>
      <c r="F5" s="4" t="s">
        <v>5</v>
      </c>
    </row>
    <row r="6" spans="1:6" ht="25.5">
      <c r="A6" s="5">
        <v>1</v>
      </c>
      <c r="B6" s="6" t="s">
        <v>11</v>
      </c>
      <c r="C6" s="7" t="s">
        <v>9</v>
      </c>
      <c r="D6" s="7">
        <v>2</v>
      </c>
      <c r="E6" s="8">
        <v>35838</v>
      </c>
      <c r="F6" s="9">
        <f>D6*E6</f>
        <v>71676</v>
      </c>
    </row>
    <row r="7" spans="1:6" ht="26.25">
      <c r="A7" s="5">
        <v>2</v>
      </c>
      <c r="B7" s="11" t="s">
        <v>12</v>
      </c>
      <c r="C7" s="7" t="s">
        <v>9</v>
      </c>
      <c r="D7" s="7">
        <v>4</v>
      </c>
      <c r="E7" s="8">
        <v>59202</v>
      </c>
      <c r="F7" s="9">
        <f t="shared" ref="F7:F37" si="0">D7*E7</f>
        <v>236808</v>
      </c>
    </row>
    <row r="8" spans="1:6" ht="26.25">
      <c r="A8" s="5">
        <v>3</v>
      </c>
      <c r="B8" s="27" t="s">
        <v>13</v>
      </c>
      <c r="C8" s="7" t="s">
        <v>9</v>
      </c>
      <c r="D8" s="7">
        <v>4</v>
      </c>
      <c r="E8" s="8">
        <v>45768</v>
      </c>
      <c r="F8" s="9">
        <f t="shared" si="0"/>
        <v>183072</v>
      </c>
    </row>
    <row r="9" spans="1:6" ht="27" thickBot="1">
      <c r="A9" s="10">
        <v>4</v>
      </c>
      <c r="B9" s="27" t="s">
        <v>14</v>
      </c>
      <c r="C9" s="7" t="s">
        <v>9</v>
      </c>
      <c r="D9" s="12">
        <v>4</v>
      </c>
      <c r="E9" s="13">
        <v>79056</v>
      </c>
      <c r="F9" s="9">
        <f t="shared" si="0"/>
        <v>316224</v>
      </c>
    </row>
    <row r="10" spans="1:6" ht="26.25" thickBot="1">
      <c r="A10" s="10">
        <v>5</v>
      </c>
      <c r="B10" s="28" t="s">
        <v>15</v>
      </c>
      <c r="C10" s="7" t="s">
        <v>9</v>
      </c>
      <c r="D10" s="12">
        <v>4</v>
      </c>
      <c r="E10" s="13">
        <v>36355</v>
      </c>
      <c r="F10" s="9">
        <f t="shared" si="0"/>
        <v>145420</v>
      </c>
    </row>
    <row r="11" spans="1:6" ht="26.25" thickBot="1">
      <c r="A11" s="10">
        <v>6</v>
      </c>
      <c r="B11" s="28" t="s">
        <v>16</v>
      </c>
      <c r="C11" s="7" t="s">
        <v>9</v>
      </c>
      <c r="D11" s="14">
        <v>5</v>
      </c>
      <c r="E11" s="13">
        <v>49128</v>
      </c>
      <c r="F11" s="9">
        <f t="shared" si="0"/>
        <v>245640</v>
      </c>
    </row>
    <row r="12" spans="1:6" ht="23.45" customHeight="1" thickBot="1">
      <c r="A12" s="10">
        <v>7</v>
      </c>
      <c r="B12" s="28" t="s">
        <v>17</v>
      </c>
      <c r="C12" s="12" t="s">
        <v>10</v>
      </c>
      <c r="D12" s="14">
        <v>100</v>
      </c>
      <c r="E12" s="13">
        <v>700</v>
      </c>
      <c r="F12" s="9">
        <f t="shared" si="0"/>
        <v>70000</v>
      </c>
    </row>
    <row r="13" spans="1:6" ht="39" thickBot="1">
      <c r="A13" s="10">
        <v>8</v>
      </c>
      <c r="B13" s="28" t="s">
        <v>18</v>
      </c>
      <c r="C13" s="12" t="s">
        <v>19</v>
      </c>
      <c r="D13" s="14">
        <v>4</v>
      </c>
      <c r="E13" s="13">
        <v>16000</v>
      </c>
      <c r="F13" s="9">
        <f t="shared" si="0"/>
        <v>64000</v>
      </c>
    </row>
    <row r="14" spans="1:6" ht="39" thickBot="1">
      <c r="A14" s="10">
        <v>9</v>
      </c>
      <c r="B14" s="28" t="s">
        <v>20</v>
      </c>
      <c r="C14" s="12" t="s">
        <v>19</v>
      </c>
      <c r="D14" s="15">
        <v>4</v>
      </c>
      <c r="E14" s="16">
        <v>16000</v>
      </c>
      <c r="F14" s="9">
        <f t="shared" si="0"/>
        <v>64000</v>
      </c>
    </row>
    <row r="15" spans="1:6" ht="39.75" thickBot="1">
      <c r="A15" s="10">
        <v>10</v>
      </c>
      <c r="B15" s="26" t="s">
        <v>21</v>
      </c>
      <c r="C15" s="12" t="s">
        <v>19</v>
      </c>
      <c r="D15" s="17">
        <v>4</v>
      </c>
      <c r="E15" s="18">
        <v>16000</v>
      </c>
      <c r="F15" s="9">
        <f t="shared" si="0"/>
        <v>64000</v>
      </c>
    </row>
    <row r="16" spans="1:6" ht="16.5" thickBot="1">
      <c r="A16" s="5">
        <v>11</v>
      </c>
      <c r="B16" s="11" t="s">
        <v>22</v>
      </c>
      <c r="C16" s="12" t="s">
        <v>23</v>
      </c>
      <c r="D16" s="7">
        <v>800</v>
      </c>
      <c r="E16" s="8">
        <v>115</v>
      </c>
      <c r="F16" s="9">
        <f t="shared" si="0"/>
        <v>92000</v>
      </c>
    </row>
    <row r="17" spans="1:6" ht="64.5" thickBot="1">
      <c r="A17" s="19">
        <v>12</v>
      </c>
      <c r="B17" s="28" t="s">
        <v>24</v>
      </c>
      <c r="C17" s="12" t="s">
        <v>9</v>
      </c>
      <c r="D17" s="17">
        <v>10</v>
      </c>
      <c r="E17" s="18">
        <v>3190</v>
      </c>
      <c r="F17" s="9">
        <f t="shared" si="0"/>
        <v>31900</v>
      </c>
    </row>
    <row r="18" spans="1:6" ht="64.5" thickBot="1">
      <c r="A18" s="19">
        <v>13</v>
      </c>
      <c r="B18" s="6" t="s">
        <v>25</v>
      </c>
      <c r="C18" s="12" t="s">
        <v>9</v>
      </c>
      <c r="D18" s="17">
        <v>10</v>
      </c>
      <c r="E18" s="18">
        <v>5275</v>
      </c>
      <c r="F18" s="9">
        <f t="shared" si="0"/>
        <v>52750</v>
      </c>
    </row>
    <row r="19" spans="1:6" ht="64.5" thickBot="1">
      <c r="A19" s="19">
        <v>14</v>
      </c>
      <c r="B19" s="28" t="s">
        <v>26</v>
      </c>
      <c r="C19" s="12" t="s">
        <v>9</v>
      </c>
      <c r="D19" s="17">
        <v>10</v>
      </c>
      <c r="E19" s="18">
        <v>4945</v>
      </c>
      <c r="F19" s="9">
        <f t="shared" si="0"/>
        <v>49450</v>
      </c>
    </row>
    <row r="20" spans="1:6" ht="64.5" thickBot="1">
      <c r="A20" s="19">
        <v>15</v>
      </c>
      <c r="B20" s="28" t="s">
        <v>27</v>
      </c>
      <c r="C20" s="12" t="s">
        <v>9</v>
      </c>
      <c r="D20" s="17">
        <v>5</v>
      </c>
      <c r="E20" s="18">
        <v>69571</v>
      </c>
      <c r="F20" s="9">
        <f t="shared" si="0"/>
        <v>347855</v>
      </c>
    </row>
    <row r="21" spans="1:6" ht="26.25" thickBot="1">
      <c r="A21" s="19">
        <v>16</v>
      </c>
      <c r="B21" s="28" t="s">
        <v>28</v>
      </c>
      <c r="C21" s="12" t="s">
        <v>9</v>
      </c>
      <c r="D21" s="17">
        <v>8</v>
      </c>
      <c r="E21" s="18">
        <v>50826</v>
      </c>
      <c r="F21" s="9">
        <f t="shared" si="0"/>
        <v>406608</v>
      </c>
    </row>
    <row r="22" spans="1:6" ht="51.75" thickBot="1">
      <c r="A22" s="19">
        <v>17</v>
      </c>
      <c r="B22" s="28" t="s">
        <v>29</v>
      </c>
      <c r="C22" s="12" t="s">
        <v>9</v>
      </c>
      <c r="D22" s="17">
        <v>5</v>
      </c>
      <c r="E22" s="18">
        <v>25682</v>
      </c>
      <c r="F22" s="9">
        <f t="shared" si="0"/>
        <v>128410</v>
      </c>
    </row>
    <row r="23" spans="1:6" ht="39" thickBot="1">
      <c r="A23" s="19">
        <v>18</v>
      </c>
      <c r="B23" s="28" t="s">
        <v>30</v>
      </c>
      <c r="C23" s="12" t="s">
        <v>9</v>
      </c>
      <c r="D23" s="17">
        <v>5</v>
      </c>
      <c r="E23" s="18">
        <v>42956</v>
      </c>
      <c r="F23" s="9">
        <f t="shared" si="0"/>
        <v>214780</v>
      </c>
    </row>
    <row r="24" spans="1:6" ht="39" thickBot="1">
      <c r="A24" s="19">
        <v>19</v>
      </c>
      <c r="B24" s="28" t="s">
        <v>34</v>
      </c>
      <c r="C24" s="12" t="s">
        <v>9</v>
      </c>
      <c r="D24" s="17">
        <v>5</v>
      </c>
      <c r="E24" s="18">
        <v>71400</v>
      </c>
      <c r="F24" s="9">
        <f t="shared" si="0"/>
        <v>357000</v>
      </c>
    </row>
    <row r="25" spans="1:6" ht="39" thickBot="1">
      <c r="A25" s="19">
        <v>20</v>
      </c>
      <c r="B25" s="28" t="s">
        <v>32</v>
      </c>
      <c r="C25" s="12" t="s">
        <v>9</v>
      </c>
      <c r="D25" s="17">
        <v>4</v>
      </c>
      <c r="E25" s="18">
        <v>313808</v>
      </c>
      <c r="F25" s="9">
        <f t="shared" si="0"/>
        <v>1255232</v>
      </c>
    </row>
    <row r="26" spans="1:6" ht="26.25" thickBot="1">
      <c r="A26" s="19">
        <v>21</v>
      </c>
      <c r="B26" s="28" t="s">
        <v>31</v>
      </c>
      <c r="C26" s="12" t="s">
        <v>9</v>
      </c>
      <c r="D26" s="17">
        <v>8</v>
      </c>
      <c r="E26" s="18">
        <v>74240</v>
      </c>
      <c r="F26" s="9">
        <f t="shared" si="0"/>
        <v>593920</v>
      </c>
    </row>
    <row r="27" spans="1:6" ht="26.25" thickBot="1">
      <c r="A27" s="19">
        <v>22</v>
      </c>
      <c r="B27" s="28" t="s">
        <v>33</v>
      </c>
      <c r="C27" s="12" t="s">
        <v>9</v>
      </c>
      <c r="D27" s="17">
        <v>8</v>
      </c>
      <c r="E27" s="18">
        <v>72312</v>
      </c>
      <c r="F27" s="9">
        <f t="shared" si="0"/>
        <v>578496</v>
      </c>
    </row>
    <row r="28" spans="1:6" ht="39" thickBot="1">
      <c r="A28" s="19">
        <v>23</v>
      </c>
      <c r="B28" s="28" t="s">
        <v>36</v>
      </c>
      <c r="C28" s="12" t="s">
        <v>9</v>
      </c>
      <c r="D28" s="17">
        <v>5</v>
      </c>
      <c r="E28" s="18">
        <v>10228</v>
      </c>
      <c r="F28" s="9">
        <f t="shared" si="0"/>
        <v>51140</v>
      </c>
    </row>
    <row r="29" spans="1:6" ht="39" thickBot="1">
      <c r="A29" s="19">
        <v>24</v>
      </c>
      <c r="B29" s="28" t="s">
        <v>35</v>
      </c>
      <c r="C29" s="12" t="s">
        <v>9</v>
      </c>
      <c r="D29" s="17">
        <v>5</v>
      </c>
      <c r="E29" s="18">
        <v>46447</v>
      </c>
      <c r="F29" s="9">
        <f t="shared" si="0"/>
        <v>232235</v>
      </c>
    </row>
    <row r="30" spans="1:6" ht="39" thickBot="1">
      <c r="A30" s="19">
        <v>25</v>
      </c>
      <c r="B30" s="28" t="s">
        <v>37</v>
      </c>
      <c r="C30" s="12" t="s">
        <v>9</v>
      </c>
      <c r="D30" s="17">
        <v>4</v>
      </c>
      <c r="E30" s="18">
        <v>230160</v>
      </c>
      <c r="F30" s="9">
        <f t="shared" si="0"/>
        <v>920640</v>
      </c>
    </row>
    <row r="31" spans="1:6" ht="64.5" thickBot="1">
      <c r="A31" s="19">
        <v>26</v>
      </c>
      <c r="B31" s="28" t="s">
        <v>38</v>
      </c>
      <c r="C31" s="12" t="s">
        <v>9</v>
      </c>
      <c r="D31" s="17">
        <v>4</v>
      </c>
      <c r="E31" s="18">
        <v>303682</v>
      </c>
      <c r="F31" s="9">
        <f t="shared" si="0"/>
        <v>1214728</v>
      </c>
    </row>
    <row r="32" spans="1:6" ht="39" thickBot="1">
      <c r="A32" s="19">
        <v>27</v>
      </c>
      <c r="B32" s="28" t="s">
        <v>39</v>
      </c>
      <c r="C32" s="12" t="s">
        <v>9</v>
      </c>
      <c r="D32" s="17">
        <v>5</v>
      </c>
      <c r="E32" s="18">
        <v>10125</v>
      </c>
      <c r="F32" s="9">
        <f t="shared" si="0"/>
        <v>50625</v>
      </c>
    </row>
    <row r="33" spans="1:6" ht="39" thickBot="1">
      <c r="A33" s="19">
        <v>28</v>
      </c>
      <c r="B33" s="28" t="s">
        <v>40</v>
      </c>
      <c r="C33" s="12" t="s">
        <v>9</v>
      </c>
      <c r="D33" s="17">
        <v>5</v>
      </c>
      <c r="E33" s="18">
        <v>38071</v>
      </c>
      <c r="F33" s="9">
        <f t="shared" si="0"/>
        <v>190355</v>
      </c>
    </row>
    <row r="34" spans="1:6" ht="39" thickBot="1">
      <c r="A34" s="19">
        <v>29</v>
      </c>
      <c r="B34" s="28" t="s">
        <v>41</v>
      </c>
      <c r="C34" s="12" t="s">
        <v>9</v>
      </c>
      <c r="D34" s="17">
        <v>5</v>
      </c>
      <c r="E34" s="18">
        <v>82278</v>
      </c>
      <c r="F34" s="9">
        <f t="shared" si="0"/>
        <v>411390</v>
      </c>
    </row>
    <row r="35" spans="1:6" ht="39" thickBot="1">
      <c r="A35" s="19">
        <v>30</v>
      </c>
      <c r="B35" s="28" t="s">
        <v>42</v>
      </c>
      <c r="C35" s="12" t="s">
        <v>9</v>
      </c>
      <c r="D35" s="17">
        <v>5</v>
      </c>
      <c r="E35" s="18">
        <v>20552</v>
      </c>
      <c r="F35" s="9">
        <f t="shared" si="0"/>
        <v>102760</v>
      </c>
    </row>
    <row r="36" spans="1:6" ht="27" thickBot="1">
      <c r="A36" s="19">
        <v>31</v>
      </c>
      <c r="B36" s="26" t="s">
        <v>43</v>
      </c>
      <c r="C36" s="12" t="s">
        <v>19</v>
      </c>
      <c r="D36" s="17">
        <v>20</v>
      </c>
      <c r="E36" s="18">
        <v>58000</v>
      </c>
      <c r="F36" s="9">
        <f t="shared" si="0"/>
        <v>1160000</v>
      </c>
    </row>
    <row r="37" spans="1:6" ht="16.5" thickBot="1">
      <c r="A37" s="19">
        <v>32</v>
      </c>
      <c r="B37" s="11" t="s">
        <v>44</v>
      </c>
      <c r="C37" s="12" t="s">
        <v>45</v>
      </c>
      <c r="D37" s="17">
        <v>30</v>
      </c>
      <c r="E37" s="18">
        <v>3630</v>
      </c>
      <c r="F37" s="9">
        <f t="shared" si="0"/>
        <v>108900</v>
      </c>
    </row>
    <row r="38" spans="1:6" ht="15.75">
      <c r="A38" s="20"/>
      <c r="B38" s="21" t="s">
        <v>6</v>
      </c>
      <c r="C38" s="7"/>
      <c r="D38" s="7"/>
      <c r="E38" s="8"/>
      <c r="F38" s="22">
        <f>SUM(F6:F37)</f>
        <v>10012014</v>
      </c>
    </row>
    <row r="40" spans="1:6" ht="15.75">
      <c r="B40" t="s">
        <v>7</v>
      </c>
      <c r="C40" s="23"/>
      <c r="D40" s="23"/>
      <c r="E40" s="23"/>
    </row>
    <row r="41" spans="1:6" ht="15.75">
      <c r="B41" t="s">
        <v>8</v>
      </c>
      <c r="C41" s="24"/>
      <c r="D41" s="24"/>
      <c r="E41" s="24"/>
    </row>
    <row r="42" spans="1:6" ht="15.75">
      <c r="B42" t="s">
        <v>47</v>
      </c>
      <c r="C42" s="25"/>
      <c r="D42" s="25"/>
      <c r="E42" s="25"/>
    </row>
    <row r="43" spans="1:6" ht="15.75">
      <c r="B43" t="s">
        <v>48</v>
      </c>
      <c r="C43" s="24"/>
      <c r="D43" s="24"/>
      <c r="E43" s="24"/>
    </row>
    <row r="44" spans="1:6" ht="66" customHeight="1">
      <c r="B44" s="31" t="s">
        <v>49</v>
      </c>
      <c r="C44" s="31"/>
      <c r="D44" s="31"/>
      <c r="E44" s="31"/>
    </row>
  </sheetData>
  <mergeCells count="3">
    <mergeCell ref="B3:E3"/>
    <mergeCell ref="B4:E4"/>
    <mergeCell ref="B44:E44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2024-07-03T09:19:43Z</dcterms:modified>
</cp:coreProperties>
</file>